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5440" windowHeight="13170"/>
  </bookViews>
  <sheets>
    <sheet name="Registrera" sheetId="2" r:id="rId1"/>
    <sheet name="Resultat" sheetId="3" r:id="rId2"/>
  </sheets>
  <definedNames>
    <definedName name="Grad_av_instämmande">Registrera!$A$1000:$A$1003</definedName>
    <definedName name="Svarsalt">#REF!</definedName>
  </definedNames>
  <calcPr calcId="145621"/>
</workbook>
</file>

<file path=xl/calcChain.xml><?xml version="1.0" encoding="utf-8"?>
<calcChain xmlns="http://schemas.openxmlformats.org/spreadsheetml/2006/main">
  <c r="D1011" i="2" l="1"/>
  <c r="D1010" i="2"/>
  <c r="B1008" i="2"/>
  <c r="B1010" i="2"/>
  <c r="B1009" i="2"/>
  <c r="B1011" i="2"/>
  <c r="M1011" i="2" l="1"/>
  <c r="L1011" i="2"/>
  <c r="K1011" i="2"/>
  <c r="J1011" i="2"/>
  <c r="I1011" i="2"/>
  <c r="H1011" i="2"/>
  <c r="G1011" i="2"/>
  <c r="F1011" i="2"/>
  <c r="E1011" i="2"/>
  <c r="C1011" i="2"/>
  <c r="M1010" i="2"/>
  <c r="L1010" i="2"/>
  <c r="K1010" i="2"/>
  <c r="J1010" i="2"/>
  <c r="I1010" i="2"/>
  <c r="H1010" i="2"/>
  <c r="G1010" i="2"/>
  <c r="F1010" i="2"/>
  <c r="E1010" i="2"/>
  <c r="C1010" i="2"/>
  <c r="M1009" i="2"/>
  <c r="L1009" i="2"/>
  <c r="K1009" i="2"/>
  <c r="J1009" i="2"/>
  <c r="I1009" i="2"/>
  <c r="H1009" i="2"/>
  <c r="G1009" i="2"/>
  <c r="F1009" i="2"/>
  <c r="E1009" i="2"/>
  <c r="D1009" i="2"/>
  <c r="C1009" i="2"/>
  <c r="M1008" i="2"/>
  <c r="L1008" i="2"/>
  <c r="K1008" i="2"/>
  <c r="J1008" i="2"/>
  <c r="I1008" i="2"/>
  <c r="H1008" i="2"/>
  <c r="G1008" i="2"/>
  <c r="F1008" i="2"/>
  <c r="E1008" i="2"/>
  <c r="D1008" i="2"/>
  <c r="C1008" i="2"/>
  <c r="M1012" i="2" l="1"/>
  <c r="M1017" i="2" s="1"/>
  <c r="L1012" i="2"/>
  <c r="L1013" i="2" s="1"/>
  <c r="L1015" i="2" s="1"/>
  <c r="K1012" i="2"/>
  <c r="K1019" i="2" s="1"/>
  <c r="J1012" i="2"/>
  <c r="J1013" i="2" s="1"/>
  <c r="J1015" i="2" s="1"/>
  <c r="H1012" i="2"/>
  <c r="H1013" i="2" s="1"/>
  <c r="H1015" i="2" s="1"/>
  <c r="G1012" i="2"/>
  <c r="G1019" i="2" s="1"/>
  <c r="M1018" i="2"/>
  <c r="K1016" i="2"/>
  <c r="I1012" i="2"/>
  <c r="I1017" i="2" s="1"/>
  <c r="F1012" i="2"/>
  <c r="F1018" i="2" s="1"/>
  <c r="D1012" i="2"/>
  <c r="D1017" i="2" s="1"/>
  <c r="B1012" i="2"/>
  <c r="B1013" i="2" s="1"/>
  <c r="B1015" i="2" s="1"/>
  <c r="E1012" i="2"/>
  <c r="E1019" i="2" s="1"/>
  <c r="C1012" i="2"/>
  <c r="C1017" i="2" s="1"/>
  <c r="H1016" i="2" l="1"/>
  <c r="M1019" i="2"/>
  <c r="M1016" i="2"/>
  <c r="M1013" i="2"/>
  <c r="M1015" i="2" s="1"/>
  <c r="L1019" i="2"/>
  <c r="L1017" i="2"/>
  <c r="L1016" i="2"/>
  <c r="L1018" i="2"/>
  <c r="K1017" i="2"/>
  <c r="K1020" i="2" s="1"/>
  <c r="K1018" i="2"/>
  <c r="K1013" i="2"/>
  <c r="K1015" i="2" s="1"/>
  <c r="J1016" i="2"/>
  <c r="J1019" i="2"/>
  <c r="J1017" i="2"/>
  <c r="J1018" i="2"/>
  <c r="I1013" i="2"/>
  <c r="I1015" i="2" s="1"/>
  <c r="I1019" i="2"/>
  <c r="I1018" i="2"/>
  <c r="H1019" i="2"/>
  <c r="H1018" i="2"/>
  <c r="H1017" i="2"/>
  <c r="G1018" i="2"/>
  <c r="G1016" i="2"/>
  <c r="G1017" i="2"/>
  <c r="G1013" i="2"/>
  <c r="G1015" i="2" s="1"/>
  <c r="D1013" i="2"/>
  <c r="D1015" i="2" s="1"/>
  <c r="C1013" i="2"/>
  <c r="C1015" i="2" s="1"/>
  <c r="F1013" i="2"/>
  <c r="F1015" i="2" s="1"/>
  <c r="E1013" i="2"/>
  <c r="E1015" i="2" s="1"/>
  <c r="B1017" i="2"/>
  <c r="I1016" i="2"/>
  <c r="I1020" i="2" s="1"/>
  <c r="F1017" i="2"/>
  <c r="F1016" i="2"/>
  <c r="F1019" i="2"/>
  <c r="D1016" i="2"/>
  <c r="D1019" i="2"/>
  <c r="D1018" i="2"/>
  <c r="B1016" i="2"/>
  <c r="B1019" i="2"/>
  <c r="B1018" i="2"/>
  <c r="E1018" i="2"/>
  <c r="E1017" i="2"/>
  <c r="E1016" i="2"/>
  <c r="C1016" i="2"/>
  <c r="C1019" i="2"/>
  <c r="C1018" i="2"/>
  <c r="M1020" i="2" l="1"/>
  <c r="G1020" i="2"/>
  <c r="L1020" i="2"/>
  <c r="J1020" i="2"/>
  <c r="H1020" i="2"/>
  <c r="F1020" i="2"/>
  <c r="E1020" i="2"/>
  <c r="D1020" i="2"/>
  <c r="B1020" i="2"/>
  <c r="C1020" i="2"/>
</calcChain>
</file>

<file path=xl/sharedStrings.xml><?xml version="1.0" encoding="utf-8"?>
<sst xmlns="http://schemas.openxmlformats.org/spreadsheetml/2006/main" count="59" uniqueCount="48">
  <si>
    <t>Begriplighet</t>
  </si>
  <si>
    <t>Hanterbarhet</t>
  </si>
  <si>
    <t>Meningsfullhet</t>
  </si>
  <si>
    <t>Instämmer helt</t>
  </si>
  <si>
    <t>Instämmer i huvudsak</t>
  </si>
  <si>
    <t>Instämmer delvis</t>
  </si>
  <si>
    <t>Instämmer inte alls</t>
  </si>
  <si>
    <t>2. 
Jag har en samsyn kring mitt uppdrag med min närmaste chef</t>
  </si>
  <si>
    <t>1. 
Jag har en tydlig bild av vad jag som chef ansvarar för</t>
  </si>
  <si>
    <t>3. 
Jag förstår verksamhetens övergripande idé och mål</t>
  </si>
  <si>
    <t>4. 
Jag är klar över vilken sorts ledarskap som är önskvärt i vår organisation</t>
  </si>
  <si>
    <t>5. 
Jag har goda möjligheter att planera mitt arbete</t>
  </si>
  <si>
    <t>7. 
Jag har tillräcklig tid att ägna åt utveckling av verksamhet och medarbetare</t>
  </si>
  <si>
    <t>8. 
Jag kan oftast utföra mitt arbete inom normal veckoarbetstid</t>
  </si>
  <si>
    <t>9. 
Jag upplever att jag ägnar min tid åt det som är absolut viktigast</t>
  </si>
  <si>
    <t>10. 
Jag känner mig nöjd med det jag åstadkommer på jobbet</t>
  </si>
  <si>
    <t>11. 
Jag rekommenderar gärna andra chefer att söka sig till vår verksamhet</t>
  </si>
  <si>
    <t>12. 
Jag upplever nästan alltid att mitt arbete är meningsfullt</t>
  </si>
  <si>
    <t>Antal</t>
  </si>
  <si>
    <t>Andel, %</t>
  </si>
  <si>
    <t>1. Tydlig bild av ansvaret</t>
  </si>
  <si>
    <t>2. Samsyn med närmaste chef</t>
  </si>
  <si>
    <t>3. Förstår idé och mål</t>
  </si>
  <si>
    <t>7. Hinner utveckla</t>
  </si>
  <si>
    <t>8. Har normal veckoarbetstid</t>
  </si>
  <si>
    <t>9. Gör det viktigaste</t>
  </si>
  <si>
    <t>10. Är nöjd med resultatet</t>
  </si>
  <si>
    <t>11. Rekommenderar verksamheten</t>
  </si>
  <si>
    <t>12. Meningsfullt arbete</t>
  </si>
  <si>
    <t xml:space="preserve">4. Tydlighet kring ledarskap </t>
  </si>
  <si>
    <t>5. Kan planera arbete</t>
  </si>
  <si>
    <t>6. Jag har inflytande över övergripande beslut och verksamhetens inriktning</t>
  </si>
  <si>
    <t>6. Jag har inflytande</t>
  </si>
  <si>
    <t>BEGRIPLIGHET</t>
  </si>
  <si>
    <t>HANTERBARHET</t>
  </si>
  <si>
    <t>MENINGSFULLHET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</si>
  <si>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 xml:space="preserve">
Jag har en tydlig bild av vad jag som chef ansvarar för</t>
    </r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</si>
  <si>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 xml:space="preserve">
Jag har en samsyn kring mitt uppdrag med min närmaste chef</t>
    </r>
  </si>
  <si>
    <r>
      <rPr>
        <b/>
        <sz val="10"/>
        <color theme="1"/>
        <rFont val="Arial"/>
        <family val="2"/>
      </rPr>
      <t xml:space="preserve">3. </t>
    </r>
    <r>
      <rPr>
        <sz val="10"/>
        <color theme="1"/>
        <rFont val="Arial"/>
        <family val="2"/>
      </rPr>
      <t xml:space="preserve">
Jag förstår verksamhetens övergripande idé och mål</t>
    </r>
  </si>
  <si>
    <r>
      <rPr>
        <b/>
        <sz val="10"/>
        <color theme="1"/>
        <rFont val="Arial"/>
        <family val="2"/>
      </rPr>
      <t xml:space="preserve">4. </t>
    </r>
    <r>
      <rPr>
        <sz val="10"/>
        <color theme="1"/>
        <rFont val="Arial"/>
        <family val="2"/>
      </rPr>
      <t xml:space="preserve">
Jag är klar över vilken sorts ledarskap som är önskvärt i vår organisation</t>
    </r>
  </si>
  <si>
    <r>
      <rPr>
        <b/>
        <sz val="10"/>
        <color theme="1"/>
        <rFont val="Arial"/>
        <family val="2"/>
      </rPr>
      <t xml:space="preserve">5. </t>
    </r>
    <r>
      <rPr>
        <sz val="10"/>
        <color theme="1"/>
        <rFont val="Arial"/>
        <family val="2"/>
      </rPr>
      <t xml:space="preserve">
Jag har goda möjligheter att planera mitt arbete</t>
    </r>
  </si>
  <si>
    <r>
      <rPr>
        <b/>
        <sz val="10"/>
        <color theme="1"/>
        <rFont val="Arial"/>
        <family val="2"/>
      </rPr>
      <t>6.</t>
    </r>
    <r>
      <rPr>
        <sz val="10"/>
        <color theme="1"/>
        <rFont val="Arial"/>
        <family val="2"/>
      </rPr>
      <t xml:space="preserve"> 
Jag har inflytande över övergripande beslut och verksamhetens inriktning</t>
    </r>
  </si>
  <si>
    <r>
      <rPr>
        <b/>
        <sz val="10"/>
        <color theme="1"/>
        <rFont val="Arial"/>
        <family val="2"/>
      </rPr>
      <t>7.</t>
    </r>
    <r>
      <rPr>
        <sz val="10"/>
        <color theme="1"/>
        <rFont val="Arial"/>
        <family val="2"/>
      </rPr>
      <t xml:space="preserve"> 
Jag har tillräcklig tid att ägna åt utveckling av verksamhet och medarbetare</t>
    </r>
  </si>
  <si>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 xml:space="preserve">
Jag kan oftast utföra mitt arbete inom normal veckoarbetstid</t>
    </r>
  </si>
  <si>
    <r>
      <rPr>
        <b/>
        <sz val="10"/>
        <color theme="1"/>
        <rFont val="Arial"/>
        <family val="2"/>
      </rPr>
      <t>9.</t>
    </r>
    <r>
      <rPr>
        <sz val="10"/>
        <color theme="1"/>
        <rFont val="Arial"/>
        <family val="2"/>
      </rPr>
      <t xml:space="preserve"> 
Jag upplever att jag ägnar min tid åt det som är absolut viktigast</t>
    </r>
  </si>
  <si>
    <r>
      <rPr>
        <b/>
        <sz val="10"/>
        <color theme="1"/>
        <rFont val="Arial"/>
        <family val="2"/>
      </rPr>
      <t xml:space="preserve">10. </t>
    </r>
    <r>
      <rPr>
        <sz val="10"/>
        <color theme="1"/>
        <rFont val="Arial"/>
        <family val="2"/>
      </rPr>
      <t xml:space="preserve">
Jag känner mig nöjd med det jag åstadkommer på jobbet</t>
    </r>
  </si>
  <si>
    <r>
      <rPr>
        <b/>
        <sz val="10"/>
        <color theme="1"/>
        <rFont val="Arial"/>
        <family val="2"/>
      </rPr>
      <t>11.</t>
    </r>
    <r>
      <rPr>
        <sz val="10"/>
        <color theme="1"/>
        <rFont val="Arial"/>
        <family val="2"/>
      </rPr>
      <t xml:space="preserve"> 
Jag rekommenderar gärna andra chefer att söka sig till vår verksamhet</t>
    </r>
  </si>
  <si>
    <r>
      <rPr>
        <b/>
        <sz val="10"/>
        <color theme="1"/>
        <rFont val="Arial"/>
        <family val="2"/>
      </rPr>
      <t>12.</t>
    </r>
    <r>
      <rPr>
        <sz val="10"/>
        <color theme="1"/>
        <rFont val="Arial"/>
        <family val="2"/>
      </rPr>
      <t xml:space="preserve"> 
Jag upplever nästan alltid att mitt arbete är meningsfullt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</si>
</sst>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/>
    <xf numFmtId="0" fontId="4" fillId="0" borderId="0" xfId="0" applyFont="1" applyAlignment="1">
      <alignment horizontal="center" vertical="top" wrapText="1"/>
    </xf>
    <xf numFmtId="0" fontId="5" fillId="2" borderId="1" xfId="0" applyFont="1" applyFill="1" applyBorder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KARTLÄGGNING AV CHEFERS FÖRUTSÄTTNINGAR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2770043782562811"/>
          <c:y val="8.8253384445365374E-2"/>
          <c:w val="0.52766954265424093"/>
          <c:h val="0.777971404890178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Registrera!$A$1016</c:f>
              <c:strCache>
                <c:ptCount val="1"/>
                <c:pt idx="0">
                  <c:v>Instämmer helt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Registrera!$B$1014:$M$1015</c:f>
              <c:multiLvlStrCache>
                <c:ptCount val="12"/>
                <c:lvl>
                  <c:pt idx="0">
                    <c:v>1. Tydlig bild av ansvaret ()</c:v>
                  </c:pt>
                  <c:pt idx="1">
                    <c:v>2. Samsyn med närmaste chef ()</c:v>
                  </c:pt>
                  <c:pt idx="2">
                    <c:v>3. Förstår idé och mål ()</c:v>
                  </c:pt>
                  <c:pt idx="3">
                    <c:v>4. Tydlighet kring ledarskap  ()</c:v>
                  </c:pt>
                  <c:pt idx="4">
                    <c:v>5. Kan planera arbete ()</c:v>
                  </c:pt>
                  <c:pt idx="5">
                    <c:v>6. Jag har inflytande ()</c:v>
                  </c:pt>
                  <c:pt idx="6">
                    <c:v>7. Hinner utveckla ()</c:v>
                  </c:pt>
                  <c:pt idx="7">
                    <c:v>8. Har normal veckoarbetstid ()</c:v>
                  </c:pt>
                  <c:pt idx="8">
                    <c:v>9. Gör det viktigaste ()</c:v>
                  </c:pt>
                  <c:pt idx="9">
                    <c:v>10. Är nöjd med resultatet ()</c:v>
                  </c:pt>
                  <c:pt idx="10">
                    <c:v>11. Rekommenderar verksamheten ()</c:v>
                  </c:pt>
                  <c:pt idx="11">
                    <c:v>12. Meningsfullt arbete ()</c:v>
                  </c:pt>
                </c:lvl>
                <c:lvl>
                  <c:pt idx="0">
                    <c:v>Begriplighet</c:v>
                  </c:pt>
                  <c:pt idx="4">
                    <c:v>Hanterbarhet</c:v>
                  </c:pt>
                  <c:pt idx="8">
                    <c:v>Meningsfullhet</c:v>
                  </c:pt>
                </c:lvl>
              </c:multiLvlStrCache>
            </c:multiLvlStrRef>
          </c:cat>
          <c:val>
            <c:numRef>
              <c:f>Registrera!$B$1016:$M$1016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Registrera!$A$1017</c:f>
              <c:strCache>
                <c:ptCount val="1"/>
                <c:pt idx="0">
                  <c:v>Instämmer i huvudsak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Registrera!$B$1014:$M$1015</c:f>
              <c:multiLvlStrCache>
                <c:ptCount val="12"/>
                <c:lvl>
                  <c:pt idx="0">
                    <c:v>1. Tydlig bild av ansvaret ()</c:v>
                  </c:pt>
                  <c:pt idx="1">
                    <c:v>2. Samsyn med närmaste chef ()</c:v>
                  </c:pt>
                  <c:pt idx="2">
                    <c:v>3. Förstår idé och mål ()</c:v>
                  </c:pt>
                  <c:pt idx="3">
                    <c:v>4. Tydlighet kring ledarskap  ()</c:v>
                  </c:pt>
                  <c:pt idx="4">
                    <c:v>5. Kan planera arbete ()</c:v>
                  </c:pt>
                  <c:pt idx="5">
                    <c:v>6. Jag har inflytande ()</c:v>
                  </c:pt>
                  <c:pt idx="6">
                    <c:v>7. Hinner utveckla ()</c:v>
                  </c:pt>
                  <c:pt idx="7">
                    <c:v>8. Har normal veckoarbetstid ()</c:v>
                  </c:pt>
                  <c:pt idx="8">
                    <c:v>9. Gör det viktigaste ()</c:v>
                  </c:pt>
                  <c:pt idx="9">
                    <c:v>10. Är nöjd med resultatet ()</c:v>
                  </c:pt>
                  <c:pt idx="10">
                    <c:v>11. Rekommenderar verksamheten ()</c:v>
                  </c:pt>
                  <c:pt idx="11">
                    <c:v>12. Meningsfullt arbete ()</c:v>
                  </c:pt>
                </c:lvl>
                <c:lvl>
                  <c:pt idx="0">
                    <c:v>Begriplighet</c:v>
                  </c:pt>
                  <c:pt idx="4">
                    <c:v>Hanterbarhet</c:v>
                  </c:pt>
                  <c:pt idx="8">
                    <c:v>Meningsfullhet</c:v>
                  </c:pt>
                </c:lvl>
              </c:multiLvlStrCache>
            </c:multiLvlStrRef>
          </c:cat>
          <c:val>
            <c:numRef>
              <c:f>Registrera!$B$1017:$M$1017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Registrera!$A$1018</c:f>
              <c:strCache>
                <c:ptCount val="1"/>
                <c:pt idx="0">
                  <c:v>Instämmer delvis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Registrera!$B$1014:$M$1015</c:f>
              <c:multiLvlStrCache>
                <c:ptCount val="12"/>
                <c:lvl>
                  <c:pt idx="0">
                    <c:v>1. Tydlig bild av ansvaret ()</c:v>
                  </c:pt>
                  <c:pt idx="1">
                    <c:v>2. Samsyn med närmaste chef ()</c:v>
                  </c:pt>
                  <c:pt idx="2">
                    <c:v>3. Förstår idé och mål ()</c:v>
                  </c:pt>
                  <c:pt idx="3">
                    <c:v>4. Tydlighet kring ledarskap  ()</c:v>
                  </c:pt>
                  <c:pt idx="4">
                    <c:v>5. Kan planera arbete ()</c:v>
                  </c:pt>
                  <c:pt idx="5">
                    <c:v>6. Jag har inflytande ()</c:v>
                  </c:pt>
                  <c:pt idx="6">
                    <c:v>7. Hinner utveckla ()</c:v>
                  </c:pt>
                  <c:pt idx="7">
                    <c:v>8. Har normal veckoarbetstid ()</c:v>
                  </c:pt>
                  <c:pt idx="8">
                    <c:v>9. Gör det viktigaste ()</c:v>
                  </c:pt>
                  <c:pt idx="9">
                    <c:v>10. Är nöjd med resultatet ()</c:v>
                  </c:pt>
                  <c:pt idx="10">
                    <c:v>11. Rekommenderar verksamheten ()</c:v>
                  </c:pt>
                  <c:pt idx="11">
                    <c:v>12. Meningsfullt arbete ()</c:v>
                  </c:pt>
                </c:lvl>
                <c:lvl>
                  <c:pt idx="0">
                    <c:v>Begriplighet</c:v>
                  </c:pt>
                  <c:pt idx="4">
                    <c:v>Hanterbarhet</c:v>
                  </c:pt>
                  <c:pt idx="8">
                    <c:v>Meningsfullhet</c:v>
                  </c:pt>
                </c:lvl>
              </c:multiLvlStrCache>
            </c:multiLvlStrRef>
          </c:cat>
          <c:val>
            <c:numRef>
              <c:f>Registrera!$B$1018:$M$1018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Registrera!$A$1019</c:f>
              <c:strCache>
                <c:ptCount val="1"/>
                <c:pt idx="0">
                  <c:v>Instämmer inte alls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Registrera!$B$1014:$M$1015</c:f>
              <c:multiLvlStrCache>
                <c:ptCount val="12"/>
                <c:lvl>
                  <c:pt idx="0">
                    <c:v>1. Tydlig bild av ansvaret ()</c:v>
                  </c:pt>
                  <c:pt idx="1">
                    <c:v>2. Samsyn med närmaste chef ()</c:v>
                  </c:pt>
                  <c:pt idx="2">
                    <c:v>3. Förstår idé och mål ()</c:v>
                  </c:pt>
                  <c:pt idx="3">
                    <c:v>4. Tydlighet kring ledarskap  ()</c:v>
                  </c:pt>
                  <c:pt idx="4">
                    <c:v>5. Kan planera arbete ()</c:v>
                  </c:pt>
                  <c:pt idx="5">
                    <c:v>6. Jag har inflytande ()</c:v>
                  </c:pt>
                  <c:pt idx="6">
                    <c:v>7. Hinner utveckla ()</c:v>
                  </c:pt>
                  <c:pt idx="7">
                    <c:v>8. Har normal veckoarbetstid ()</c:v>
                  </c:pt>
                  <c:pt idx="8">
                    <c:v>9. Gör det viktigaste ()</c:v>
                  </c:pt>
                  <c:pt idx="9">
                    <c:v>10. Är nöjd med resultatet ()</c:v>
                  </c:pt>
                  <c:pt idx="10">
                    <c:v>11. Rekommenderar verksamheten ()</c:v>
                  </c:pt>
                  <c:pt idx="11">
                    <c:v>12. Meningsfullt arbete ()</c:v>
                  </c:pt>
                </c:lvl>
                <c:lvl>
                  <c:pt idx="0">
                    <c:v>Begriplighet</c:v>
                  </c:pt>
                  <c:pt idx="4">
                    <c:v>Hanterbarhet</c:v>
                  </c:pt>
                  <c:pt idx="8">
                    <c:v>Meningsfullhet</c:v>
                  </c:pt>
                </c:lvl>
              </c:multiLvlStrCache>
            </c:multiLvlStrRef>
          </c:cat>
          <c:val>
            <c:numRef>
              <c:f>Registrera!$B$1019:$M$1019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062784"/>
        <c:axId val="89085056"/>
      </c:barChart>
      <c:catAx>
        <c:axId val="890627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sv-SE"/>
          </a:p>
        </c:txPr>
        <c:crossAx val="89085056"/>
        <c:crosses val="autoZero"/>
        <c:auto val="1"/>
        <c:lblAlgn val="ctr"/>
        <c:lblOffset val="100"/>
        <c:noMultiLvlLbl val="0"/>
      </c:catAx>
      <c:valAx>
        <c:axId val="8908505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8906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025534967176581"/>
          <c:y val="0.91672378576440317"/>
          <c:w val="0.78344240265050324"/>
          <c:h val="8.2723837738104503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152400</xdr:rowOff>
    </xdr:from>
    <xdr:to>
      <xdr:col>13</xdr:col>
      <xdr:colOff>438150</xdr:colOff>
      <xdr:row>32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3"/>
  <sheetViews>
    <sheetView tabSelected="1" workbookViewId="0">
      <pane ySplit="2" topLeftCell="A3" activePane="bottomLeft" state="frozenSplit"/>
      <selection pane="bottomLeft" activeCell="L3" sqref="L3"/>
    </sheetView>
  </sheetViews>
  <sheetFormatPr defaultRowHeight="12.75" x14ac:dyDescent="0.2"/>
  <cols>
    <col min="1" max="12" width="15.85546875" style="3" customWidth="1"/>
    <col min="13" max="16384" width="9.140625" style="3"/>
  </cols>
  <sheetData>
    <row r="1" spans="1:12" s="1" customFormat="1" ht="23.25" customHeight="1" x14ac:dyDescent="0.25">
      <c r="A1" s="10" t="s">
        <v>33</v>
      </c>
      <c r="B1" s="10"/>
      <c r="C1" s="10"/>
      <c r="D1" s="10"/>
      <c r="E1" s="10" t="s">
        <v>34</v>
      </c>
      <c r="F1" s="10"/>
      <c r="G1" s="10"/>
      <c r="H1" s="10"/>
      <c r="I1" s="10" t="s">
        <v>35</v>
      </c>
      <c r="J1" s="10"/>
      <c r="K1" s="10"/>
      <c r="L1" s="10"/>
    </row>
    <row r="2" spans="1:12" s="2" customFormat="1" ht="97.5" customHeight="1" x14ac:dyDescent="0.25">
      <c r="A2" s="7" t="s">
        <v>36</v>
      </c>
      <c r="B2" s="7" t="s">
        <v>37</v>
      </c>
      <c r="C2" s="7" t="s">
        <v>38</v>
      </c>
      <c r="D2" s="7" t="s">
        <v>39</v>
      </c>
      <c r="E2" s="7" t="s">
        <v>40</v>
      </c>
      <c r="F2" s="7" t="s">
        <v>41</v>
      </c>
      <c r="G2" s="7" t="s">
        <v>42</v>
      </c>
      <c r="H2" s="7" t="s">
        <v>43</v>
      </c>
      <c r="I2" s="7" t="s">
        <v>44</v>
      </c>
      <c r="J2" s="7" t="s">
        <v>45</v>
      </c>
      <c r="K2" s="7" t="s">
        <v>46</v>
      </c>
      <c r="L2" s="7" t="s">
        <v>47</v>
      </c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00" spans="1:14" x14ac:dyDescent="0.2">
      <c r="A1000" s="3" t="s">
        <v>3</v>
      </c>
    </row>
    <row r="1001" spans="1:14" x14ac:dyDescent="0.2">
      <c r="A1001" s="3" t="s">
        <v>4</v>
      </c>
    </row>
    <row r="1002" spans="1:14" x14ac:dyDescent="0.2">
      <c r="A1002" s="3" t="s">
        <v>5</v>
      </c>
    </row>
    <row r="1003" spans="1:14" x14ac:dyDescent="0.2">
      <c r="A1003" s="3" t="s">
        <v>6</v>
      </c>
    </row>
    <row r="1005" spans="1:14" x14ac:dyDescent="0.2">
      <c r="A1005" s="3" t="s">
        <v>18</v>
      </c>
    </row>
    <row r="1006" spans="1:14" x14ac:dyDescent="0.2">
      <c r="B1006" s="9" t="s">
        <v>0</v>
      </c>
      <c r="C1006" s="9"/>
      <c r="D1006" s="9"/>
      <c r="E1006" s="9"/>
      <c r="F1006" s="9" t="s">
        <v>1</v>
      </c>
      <c r="G1006" s="9"/>
      <c r="H1006" s="9"/>
      <c r="I1006" s="9"/>
      <c r="J1006" s="9" t="s">
        <v>2</v>
      </c>
      <c r="K1006" s="9"/>
      <c r="L1006" s="9"/>
      <c r="M1006" s="9"/>
    </row>
    <row r="1007" spans="1:14" x14ac:dyDescent="0.2">
      <c r="B1007" s="4" t="s">
        <v>8</v>
      </c>
      <c r="C1007" s="4" t="s">
        <v>7</v>
      </c>
      <c r="D1007" s="4" t="s">
        <v>9</v>
      </c>
      <c r="E1007" s="4" t="s">
        <v>10</v>
      </c>
      <c r="F1007" s="4" t="s">
        <v>11</v>
      </c>
      <c r="G1007" s="4" t="s">
        <v>31</v>
      </c>
      <c r="H1007" s="4" t="s">
        <v>12</v>
      </c>
      <c r="I1007" s="4" t="s">
        <v>13</v>
      </c>
      <c r="J1007" s="4" t="s">
        <v>14</v>
      </c>
      <c r="K1007" s="4" t="s">
        <v>15</v>
      </c>
      <c r="L1007" s="4" t="s">
        <v>16</v>
      </c>
      <c r="M1007" s="4" t="s">
        <v>17</v>
      </c>
    </row>
    <row r="1008" spans="1:14" x14ac:dyDescent="0.2">
      <c r="A1008" s="3" t="s">
        <v>3</v>
      </c>
      <c r="B1008" s="3">
        <f>COUNTIF(A$3:A$102,$A1008)</f>
        <v>0</v>
      </c>
      <c r="C1008" s="3">
        <f t="shared" ref="C1008:M1008" si="0">COUNTIF(B$3:B$102,$A1008)</f>
        <v>0</v>
      </c>
      <c r="D1008" s="3">
        <f t="shared" si="0"/>
        <v>0</v>
      </c>
      <c r="E1008" s="3">
        <f t="shared" si="0"/>
        <v>0</v>
      </c>
      <c r="F1008" s="3">
        <f t="shared" si="0"/>
        <v>0</v>
      </c>
      <c r="G1008" s="3">
        <f t="shared" si="0"/>
        <v>0</v>
      </c>
      <c r="H1008" s="3">
        <f t="shared" si="0"/>
        <v>0</v>
      </c>
      <c r="I1008" s="3">
        <f t="shared" si="0"/>
        <v>0</v>
      </c>
      <c r="J1008" s="3">
        <f t="shared" si="0"/>
        <v>0</v>
      </c>
      <c r="K1008" s="3">
        <f t="shared" si="0"/>
        <v>0</v>
      </c>
      <c r="L1008" s="3">
        <f t="shared" si="0"/>
        <v>0</v>
      </c>
      <c r="M1008" s="3">
        <f t="shared" si="0"/>
        <v>0</v>
      </c>
      <c r="N1008" s="3">
        <v>4</v>
      </c>
    </row>
    <row r="1009" spans="1:14" x14ac:dyDescent="0.2">
      <c r="A1009" s="3" t="s">
        <v>4</v>
      </c>
      <c r="B1009" s="3">
        <f t="shared" ref="B1009:M1009" si="1">COUNTIF(A$3:A$102,$A1009)</f>
        <v>0</v>
      </c>
      <c r="C1009" s="3">
        <f t="shared" si="1"/>
        <v>0</v>
      </c>
      <c r="D1009" s="3">
        <f t="shared" si="1"/>
        <v>0</v>
      </c>
      <c r="E1009" s="3">
        <f t="shared" si="1"/>
        <v>0</v>
      </c>
      <c r="F1009" s="3">
        <f t="shared" si="1"/>
        <v>0</v>
      </c>
      <c r="G1009" s="3">
        <f t="shared" si="1"/>
        <v>0</v>
      </c>
      <c r="H1009" s="3">
        <f t="shared" si="1"/>
        <v>0</v>
      </c>
      <c r="I1009" s="3">
        <f t="shared" si="1"/>
        <v>0</v>
      </c>
      <c r="J1009" s="3">
        <f t="shared" si="1"/>
        <v>0</v>
      </c>
      <c r="K1009" s="3">
        <f t="shared" si="1"/>
        <v>0</v>
      </c>
      <c r="L1009" s="3">
        <f t="shared" si="1"/>
        <v>0</v>
      </c>
      <c r="M1009" s="3">
        <f t="shared" si="1"/>
        <v>0</v>
      </c>
      <c r="N1009" s="3">
        <v>3</v>
      </c>
    </row>
    <row r="1010" spans="1:14" x14ac:dyDescent="0.2">
      <c r="A1010" s="3" t="s">
        <v>5</v>
      </c>
      <c r="B1010" s="3">
        <f t="shared" ref="B1010:M1010" si="2">COUNTIF(A$3:A$102,$A1010)</f>
        <v>0</v>
      </c>
      <c r="C1010" s="3">
        <f t="shared" si="2"/>
        <v>0</v>
      </c>
      <c r="D1010" s="3">
        <f t="shared" si="2"/>
        <v>0</v>
      </c>
      <c r="E1010" s="3">
        <f t="shared" si="2"/>
        <v>0</v>
      </c>
      <c r="F1010" s="3">
        <f t="shared" si="2"/>
        <v>0</v>
      </c>
      <c r="G1010" s="3">
        <f t="shared" si="2"/>
        <v>0</v>
      </c>
      <c r="H1010" s="3">
        <f t="shared" si="2"/>
        <v>0</v>
      </c>
      <c r="I1010" s="3">
        <f t="shared" si="2"/>
        <v>0</v>
      </c>
      <c r="J1010" s="3">
        <f t="shared" si="2"/>
        <v>0</v>
      </c>
      <c r="K1010" s="3">
        <f t="shared" si="2"/>
        <v>0</v>
      </c>
      <c r="L1010" s="3">
        <f t="shared" si="2"/>
        <v>0</v>
      </c>
      <c r="M1010" s="3">
        <f t="shared" si="2"/>
        <v>0</v>
      </c>
      <c r="N1010" s="3">
        <v>2</v>
      </c>
    </row>
    <row r="1011" spans="1:14" x14ac:dyDescent="0.2">
      <c r="A1011" s="3" t="s">
        <v>6</v>
      </c>
      <c r="B1011" s="3">
        <f t="shared" ref="B1011:M1011" si="3">COUNTIF(A$3:A$102,$A1011)</f>
        <v>0</v>
      </c>
      <c r="C1011" s="3">
        <f t="shared" si="3"/>
        <v>0</v>
      </c>
      <c r="D1011" s="3">
        <f t="shared" si="3"/>
        <v>0</v>
      </c>
      <c r="E1011" s="3">
        <f t="shared" si="3"/>
        <v>0</v>
      </c>
      <c r="F1011" s="3">
        <f t="shared" si="3"/>
        <v>0</v>
      </c>
      <c r="G1011" s="3">
        <f t="shared" si="3"/>
        <v>0</v>
      </c>
      <c r="H1011" s="3">
        <f t="shared" si="3"/>
        <v>0</v>
      </c>
      <c r="I1011" s="3">
        <f t="shared" si="3"/>
        <v>0</v>
      </c>
      <c r="J1011" s="3">
        <f t="shared" si="3"/>
        <v>0</v>
      </c>
      <c r="K1011" s="3">
        <f t="shared" si="3"/>
        <v>0</v>
      </c>
      <c r="L1011" s="3">
        <f t="shared" si="3"/>
        <v>0</v>
      </c>
      <c r="M1011" s="3">
        <f t="shared" si="3"/>
        <v>0</v>
      </c>
      <c r="N1011" s="3">
        <v>1</v>
      </c>
    </row>
    <row r="1012" spans="1:14" x14ac:dyDescent="0.2">
      <c r="B1012" s="3">
        <f>SUM(B1008:B1011)</f>
        <v>0</v>
      </c>
      <c r="C1012" s="3">
        <f t="shared" ref="C1012:M1012" si="4">SUM(C1008:C1011)</f>
        <v>0</v>
      </c>
      <c r="D1012" s="3">
        <f t="shared" si="4"/>
        <v>0</v>
      </c>
      <c r="E1012" s="3">
        <f t="shared" si="4"/>
        <v>0</v>
      </c>
      <c r="F1012" s="3">
        <f t="shared" si="4"/>
        <v>0</v>
      </c>
      <c r="G1012" s="3">
        <f t="shared" si="4"/>
        <v>0</v>
      </c>
      <c r="H1012" s="3">
        <f t="shared" si="4"/>
        <v>0</v>
      </c>
      <c r="I1012" s="3">
        <f t="shared" si="4"/>
        <v>0</v>
      </c>
      <c r="J1012" s="3">
        <f t="shared" si="4"/>
        <v>0</v>
      </c>
      <c r="K1012" s="3">
        <f t="shared" si="4"/>
        <v>0</v>
      </c>
      <c r="L1012" s="3">
        <f t="shared" si="4"/>
        <v>0</v>
      </c>
      <c r="M1012" s="3">
        <f t="shared" si="4"/>
        <v>0</v>
      </c>
    </row>
    <row r="1013" spans="1:14" x14ac:dyDescent="0.2">
      <c r="A1013" s="3" t="s">
        <v>19</v>
      </c>
      <c r="B1013" s="3" t="str">
        <f t="shared" ref="B1013:D1013" si="5">IFERROR(ROUND(SUMPRODUCT(B1008:B1011,$N$1008:$N$1011)/B1012,1),"")</f>
        <v/>
      </c>
      <c r="C1013" s="3" t="str">
        <f t="shared" si="5"/>
        <v/>
      </c>
      <c r="D1013" s="3" t="str">
        <f t="shared" si="5"/>
        <v/>
      </c>
      <c r="E1013" s="3" t="str">
        <f>IFERROR(ROUND(SUMPRODUCT(E1008:E1011,$N$1008:$N$1011)/E1012,1),"")</f>
        <v/>
      </c>
      <c r="F1013" s="3" t="str">
        <f t="shared" ref="F1013:M1013" si="6">IFERROR(ROUND(SUMPRODUCT(F1008:F1011,$N$1008:$N$1011)/F1012,1),"")</f>
        <v/>
      </c>
      <c r="G1013" s="3" t="str">
        <f t="shared" si="6"/>
        <v/>
      </c>
      <c r="H1013" s="3" t="str">
        <f t="shared" si="6"/>
        <v/>
      </c>
      <c r="I1013" s="3" t="str">
        <f t="shared" si="6"/>
        <v/>
      </c>
      <c r="J1013" s="3" t="str">
        <f t="shared" si="6"/>
        <v/>
      </c>
      <c r="K1013" s="3" t="str">
        <f t="shared" si="6"/>
        <v/>
      </c>
      <c r="L1013" s="3" t="str">
        <f t="shared" si="6"/>
        <v/>
      </c>
      <c r="M1013" s="3" t="str">
        <f t="shared" si="6"/>
        <v/>
      </c>
    </row>
    <row r="1014" spans="1:14" x14ac:dyDescent="0.2">
      <c r="B1014" s="9" t="s">
        <v>0</v>
      </c>
      <c r="C1014" s="9"/>
      <c r="D1014" s="9"/>
      <c r="E1014" s="9"/>
      <c r="F1014" s="9" t="s">
        <v>1</v>
      </c>
      <c r="G1014" s="9"/>
      <c r="H1014" s="9"/>
      <c r="I1014" s="9"/>
      <c r="J1014" s="9" t="s">
        <v>2</v>
      </c>
      <c r="K1014" s="9"/>
      <c r="L1014" s="9"/>
      <c r="M1014" s="9"/>
    </row>
    <row r="1015" spans="1:14" ht="31.5" customHeight="1" x14ac:dyDescent="0.2">
      <c r="B1015" s="5" t="str">
        <f>B1023&amp;" ("&amp;B1013&amp;")"</f>
        <v>1. Tydlig bild av ansvaret ()</v>
      </c>
      <c r="C1015" s="5" t="str">
        <f t="shared" ref="C1015:M1015" si="7">C1023&amp;" ("&amp;C1013&amp;")"</f>
        <v>2. Samsyn med närmaste chef ()</v>
      </c>
      <c r="D1015" s="5" t="str">
        <f t="shared" si="7"/>
        <v>3. Förstår idé och mål ()</v>
      </c>
      <c r="E1015" s="5" t="str">
        <f t="shared" si="7"/>
        <v>4. Tydlighet kring ledarskap  ()</v>
      </c>
      <c r="F1015" s="5" t="str">
        <f t="shared" si="7"/>
        <v>5. Kan planera arbete ()</v>
      </c>
      <c r="G1015" s="5" t="str">
        <f>G1023&amp;" ("&amp;G1013&amp;")"</f>
        <v>6. Jag har inflytande ()</v>
      </c>
      <c r="H1015" s="5" t="str">
        <f t="shared" si="7"/>
        <v>7. Hinner utveckla ()</v>
      </c>
      <c r="I1015" s="5" t="str">
        <f t="shared" si="7"/>
        <v>8. Har normal veckoarbetstid ()</v>
      </c>
      <c r="J1015" s="5" t="str">
        <f t="shared" si="7"/>
        <v>9. Gör det viktigaste ()</v>
      </c>
      <c r="K1015" s="5" t="str">
        <f t="shared" si="7"/>
        <v>10. Är nöjd med resultatet ()</v>
      </c>
      <c r="L1015" s="5" t="str">
        <f t="shared" si="7"/>
        <v>11. Rekommenderar verksamheten ()</v>
      </c>
      <c r="M1015" s="5" t="str">
        <f t="shared" si="7"/>
        <v>12. Meningsfullt arbete ()</v>
      </c>
    </row>
    <row r="1016" spans="1:14" x14ac:dyDescent="0.2">
      <c r="A1016" s="3" t="s">
        <v>3</v>
      </c>
      <c r="B1016" s="6">
        <f>IFERROR(100*B1008/B$1012,0)</f>
        <v>0</v>
      </c>
      <c r="C1016" s="6">
        <f t="shared" ref="C1016:M1016" si="8">IFERROR(100*C1008/C$1012,0)</f>
        <v>0</v>
      </c>
      <c r="D1016" s="6">
        <f t="shared" si="8"/>
        <v>0</v>
      </c>
      <c r="E1016" s="6">
        <f t="shared" si="8"/>
        <v>0</v>
      </c>
      <c r="F1016" s="6">
        <f t="shared" si="8"/>
        <v>0</v>
      </c>
      <c r="G1016" s="6">
        <f t="shared" si="8"/>
        <v>0</v>
      </c>
      <c r="H1016" s="6">
        <f t="shared" si="8"/>
        <v>0</v>
      </c>
      <c r="I1016" s="6">
        <f t="shared" si="8"/>
        <v>0</v>
      </c>
      <c r="J1016" s="6">
        <f t="shared" si="8"/>
        <v>0</v>
      </c>
      <c r="K1016" s="6">
        <f t="shared" si="8"/>
        <v>0</v>
      </c>
      <c r="L1016" s="6">
        <f t="shared" si="8"/>
        <v>0</v>
      </c>
      <c r="M1016" s="6">
        <f t="shared" si="8"/>
        <v>0</v>
      </c>
    </row>
    <row r="1017" spans="1:14" x14ac:dyDescent="0.2">
      <c r="A1017" s="3" t="s">
        <v>4</v>
      </c>
      <c r="B1017" s="6">
        <f t="shared" ref="B1017:M1017" si="9">IFERROR(100*B1009/B$1012,0)</f>
        <v>0</v>
      </c>
      <c r="C1017" s="6">
        <f t="shared" si="9"/>
        <v>0</v>
      </c>
      <c r="D1017" s="6">
        <f t="shared" si="9"/>
        <v>0</v>
      </c>
      <c r="E1017" s="6">
        <f t="shared" si="9"/>
        <v>0</v>
      </c>
      <c r="F1017" s="6">
        <f t="shared" si="9"/>
        <v>0</v>
      </c>
      <c r="G1017" s="6">
        <f t="shared" si="9"/>
        <v>0</v>
      </c>
      <c r="H1017" s="6">
        <f t="shared" si="9"/>
        <v>0</v>
      </c>
      <c r="I1017" s="6">
        <f t="shared" si="9"/>
        <v>0</v>
      </c>
      <c r="J1017" s="6">
        <f t="shared" si="9"/>
        <v>0</v>
      </c>
      <c r="K1017" s="6">
        <f t="shared" si="9"/>
        <v>0</v>
      </c>
      <c r="L1017" s="6">
        <f t="shared" si="9"/>
        <v>0</v>
      </c>
      <c r="M1017" s="6">
        <f t="shared" si="9"/>
        <v>0</v>
      </c>
    </row>
    <row r="1018" spans="1:14" x14ac:dyDescent="0.2">
      <c r="A1018" s="3" t="s">
        <v>5</v>
      </c>
      <c r="B1018" s="6">
        <f t="shared" ref="B1018:M1018" si="10">IFERROR(100*B1010/B$1012,0)</f>
        <v>0</v>
      </c>
      <c r="C1018" s="6">
        <f t="shared" si="10"/>
        <v>0</v>
      </c>
      <c r="D1018" s="6">
        <f t="shared" si="10"/>
        <v>0</v>
      </c>
      <c r="E1018" s="6">
        <f t="shared" si="10"/>
        <v>0</v>
      </c>
      <c r="F1018" s="6">
        <f t="shared" si="10"/>
        <v>0</v>
      </c>
      <c r="G1018" s="6">
        <f t="shared" si="10"/>
        <v>0</v>
      </c>
      <c r="H1018" s="6">
        <f t="shared" si="10"/>
        <v>0</v>
      </c>
      <c r="I1018" s="6">
        <f t="shared" si="10"/>
        <v>0</v>
      </c>
      <c r="J1018" s="6">
        <f t="shared" si="10"/>
        <v>0</v>
      </c>
      <c r="K1018" s="6">
        <f t="shared" si="10"/>
        <v>0</v>
      </c>
      <c r="L1018" s="6">
        <f t="shared" si="10"/>
        <v>0</v>
      </c>
      <c r="M1018" s="6">
        <f t="shared" si="10"/>
        <v>0</v>
      </c>
    </row>
    <row r="1019" spans="1:14" x14ac:dyDescent="0.2">
      <c r="A1019" s="3" t="s">
        <v>6</v>
      </c>
      <c r="B1019" s="6">
        <f t="shared" ref="B1019:M1019" si="11">IFERROR(100*B1011/B$1012,0)</f>
        <v>0</v>
      </c>
      <c r="C1019" s="6">
        <f t="shared" si="11"/>
        <v>0</v>
      </c>
      <c r="D1019" s="6">
        <f t="shared" si="11"/>
        <v>0</v>
      </c>
      <c r="E1019" s="6">
        <f t="shared" si="11"/>
        <v>0</v>
      </c>
      <c r="F1019" s="6">
        <f t="shared" si="11"/>
        <v>0</v>
      </c>
      <c r="G1019" s="6">
        <f t="shared" si="11"/>
        <v>0</v>
      </c>
      <c r="H1019" s="6">
        <f t="shared" si="11"/>
        <v>0</v>
      </c>
      <c r="I1019" s="6">
        <f t="shared" si="11"/>
        <v>0</v>
      </c>
      <c r="J1019" s="6">
        <f t="shared" si="11"/>
        <v>0</v>
      </c>
      <c r="K1019" s="6">
        <f t="shared" si="11"/>
        <v>0</v>
      </c>
      <c r="L1019" s="6">
        <f t="shared" si="11"/>
        <v>0</v>
      </c>
      <c r="M1019" s="6">
        <f t="shared" si="11"/>
        <v>0</v>
      </c>
    </row>
    <row r="1020" spans="1:14" x14ac:dyDescent="0.2">
      <c r="B1020" s="6">
        <f t="shared" ref="B1020" si="12">SUM(B1016:B1019)</f>
        <v>0</v>
      </c>
      <c r="C1020" s="6">
        <f>SUM(C1016:C1019)</f>
        <v>0</v>
      </c>
      <c r="D1020" s="6">
        <f t="shared" ref="D1020:M1020" si="13">SUM(D1016:D1019)</f>
        <v>0</v>
      </c>
      <c r="E1020" s="6">
        <f t="shared" si="13"/>
        <v>0</v>
      </c>
      <c r="F1020" s="6">
        <f t="shared" si="13"/>
        <v>0</v>
      </c>
      <c r="G1020" s="6">
        <f t="shared" si="13"/>
        <v>0</v>
      </c>
      <c r="H1020" s="6">
        <f t="shared" si="13"/>
        <v>0</v>
      </c>
      <c r="I1020" s="6">
        <f t="shared" si="13"/>
        <v>0</v>
      </c>
      <c r="J1020" s="6">
        <f t="shared" si="13"/>
        <v>0</v>
      </c>
      <c r="K1020" s="6">
        <f t="shared" si="13"/>
        <v>0</v>
      </c>
      <c r="L1020" s="6">
        <f t="shared" si="13"/>
        <v>0</v>
      </c>
      <c r="M1020" s="6">
        <f t="shared" si="13"/>
        <v>0</v>
      </c>
    </row>
    <row r="1023" spans="1:14" ht="38.25" x14ac:dyDescent="0.2">
      <c r="B1023" s="5" t="s">
        <v>20</v>
      </c>
      <c r="C1023" s="5" t="s">
        <v>21</v>
      </c>
      <c r="D1023" s="5" t="s">
        <v>22</v>
      </c>
      <c r="E1023" s="5" t="s">
        <v>29</v>
      </c>
      <c r="F1023" s="5" t="s">
        <v>30</v>
      </c>
      <c r="G1023" s="5" t="s">
        <v>32</v>
      </c>
      <c r="H1023" s="5" t="s">
        <v>23</v>
      </c>
      <c r="I1023" s="5" t="s">
        <v>24</v>
      </c>
      <c r="J1023" s="5" t="s">
        <v>25</v>
      </c>
      <c r="K1023" s="5" t="s">
        <v>26</v>
      </c>
      <c r="L1023" s="5" t="s">
        <v>27</v>
      </c>
      <c r="M1023" s="5" t="s">
        <v>28</v>
      </c>
    </row>
  </sheetData>
  <mergeCells count="9">
    <mergeCell ref="B1014:E1014"/>
    <mergeCell ref="F1014:I1014"/>
    <mergeCell ref="J1014:M1014"/>
    <mergeCell ref="A1:D1"/>
    <mergeCell ref="E1:H1"/>
    <mergeCell ref="I1:L1"/>
    <mergeCell ref="B1006:E1006"/>
    <mergeCell ref="F1006:I1006"/>
    <mergeCell ref="J1006:M1006"/>
  </mergeCells>
  <conditionalFormatting sqref="B1008:M10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16:M10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A3:L102">
      <formula1>Grad_av_instämmande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4" sqref="R24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Registrera</vt:lpstr>
      <vt:lpstr>Resultat</vt:lpstr>
      <vt:lpstr>Grad_av_instämmande</vt:lpstr>
    </vt:vector>
  </TitlesOfParts>
  <Company>Ledarna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Krister Andersson</dc:creator>
  <cp:lastModifiedBy>Åsa Petersson</cp:lastModifiedBy>
  <dcterms:created xsi:type="dcterms:W3CDTF">2013-09-10T10:52:01Z</dcterms:created>
  <dcterms:modified xsi:type="dcterms:W3CDTF">2013-10-10T07:33:13Z</dcterms:modified>
</cp:coreProperties>
</file>